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Sheet1!$C$4:$K$23</definedName>
  </definedNames>
  <calcPr calcId="125725"/>
</workbook>
</file>

<file path=xl/calcChain.xml><?xml version="1.0" encoding="utf-8"?>
<calcChain xmlns="http://schemas.openxmlformats.org/spreadsheetml/2006/main">
  <c r="E17" i="1"/>
  <c r="E15"/>
  <c r="E9"/>
  <c r="K15"/>
  <c r="K14"/>
  <c r="K13"/>
  <c r="K12"/>
  <c r="K11"/>
  <c r="F5"/>
  <c r="G5" s="1"/>
  <c r="E7"/>
  <c r="K17" l="1"/>
  <c r="K18" l="1"/>
  <c r="K20" s="1"/>
</calcChain>
</file>

<file path=xl/sharedStrings.xml><?xml version="1.0" encoding="utf-8"?>
<sst xmlns="http://schemas.openxmlformats.org/spreadsheetml/2006/main" count="20" uniqueCount="19">
  <si>
    <t xml:space="preserve">Nilai Barang </t>
  </si>
  <si>
    <t>PPN 10 %</t>
  </si>
  <si>
    <t xml:space="preserve">Jumlah </t>
  </si>
  <si>
    <t xml:space="preserve">Programmer Software </t>
  </si>
  <si>
    <t>System Analist</t>
  </si>
  <si>
    <t>Implementator</t>
  </si>
  <si>
    <t>Technical Support</t>
  </si>
  <si>
    <t xml:space="preserve">Trainner Software </t>
  </si>
  <si>
    <t>Job Desc</t>
  </si>
  <si>
    <t>Qty</t>
  </si>
  <si>
    <t xml:space="preserve">Salary </t>
  </si>
  <si>
    <t>Grand Total</t>
  </si>
  <si>
    <t xml:space="preserve">Total </t>
  </si>
  <si>
    <t xml:space="preserve"> Temp Total</t>
  </si>
  <si>
    <t>No</t>
  </si>
  <si>
    <t>Tax (10%)</t>
  </si>
  <si>
    <t>KEBALIKAN</t>
  </si>
  <si>
    <t>Nilai Barang (Include PPN)</t>
  </si>
  <si>
    <t xml:space="preserve">PPN DIBAYARKAN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</si>
</sst>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 applyAlignment="1">
      <alignment horizontal="center"/>
    </xf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2" fillId="0" borderId="3" xfId="0" applyFont="1" applyBorder="1"/>
    <xf numFmtId="4" fontId="2" fillId="0" borderId="3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21"/>
  <sheetViews>
    <sheetView tabSelected="1" workbookViewId="0">
      <selection activeCell="K23" sqref="K23"/>
    </sheetView>
  </sheetViews>
  <sheetFormatPr defaultRowHeight="15"/>
  <cols>
    <col min="3" max="3" width="23.85546875" customWidth="1"/>
    <col min="4" max="4" width="3.85546875" customWidth="1"/>
    <col min="5" max="5" width="12.7109375" bestFit="1" customWidth="1"/>
    <col min="6" max="6" width="9.140625" customWidth="1"/>
    <col min="7" max="7" width="7.7109375" customWidth="1"/>
    <col min="8" max="8" width="21.140625" bestFit="1" customWidth="1"/>
    <col min="10" max="10" width="13.85546875" customWidth="1"/>
    <col min="11" max="11" width="14.85546875" customWidth="1"/>
  </cols>
  <sheetData>
    <row r="5" spans="3:12">
      <c r="C5" t="s">
        <v>0</v>
      </c>
      <c r="E5" s="1">
        <v>23748000</v>
      </c>
      <c r="F5">
        <f>(E5/5)</f>
        <v>4749600</v>
      </c>
      <c r="G5">
        <f>(F5/2)</f>
        <v>2374800</v>
      </c>
    </row>
    <row r="7" spans="3:12">
      <c r="C7" t="s">
        <v>1</v>
      </c>
      <c r="E7" s="1">
        <f>(0.1*E5)</f>
        <v>2374800</v>
      </c>
    </row>
    <row r="9" spans="3:12">
      <c r="C9" t="s">
        <v>2</v>
      </c>
      <c r="E9" s="1">
        <f>SUM(E5:E7)</f>
        <v>26122800</v>
      </c>
    </row>
    <row r="10" spans="3:12" ht="15.75">
      <c r="G10" s="2" t="s">
        <v>14</v>
      </c>
      <c r="H10" s="2" t="s">
        <v>8</v>
      </c>
      <c r="I10" s="2" t="s">
        <v>9</v>
      </c>
      <c r="J10" s="2" t="s">
        <v>10</v>
      </c>
      <c r="K10" s="2" t="s">
        <v>13</v>
      </c>
      <c r="L10" s="3"/>
    </row>
    <row r="11" spans="3:12" ht="15.75">
      <c r="G11" s="4">
        <v>1</v>
      </c>
      <c r="H11" s="5" t="s">
        <v>3</v>
      </c>
      <c r="I11" s="4">
        <v>3</v>
      </c>
      <c r="J11" s="6">
        <v>3250000</v>
      </c>
      <c r="K11" s="6">
        <f>(J11*I11)</f>
        <v>9750000</v>
      </c>
      <c r="L11" s="3"/>
    </row>
    <row r="12" spans="3:12" ht="15.75">
      <c r="C12" t="s">
        <v>16</v>
      </c>
      <c r="G12" s="4">
        <v>2</v>
      </c>
      <c r="H12" s="5" t="s">
        <v>4</v>
      </c>
      <c r="I12" s="4">
        <v>1</v>
      </c>
      <c r="J12" s="6">
        <v>8150000</v>
      </c>
      <c r="K12" s="6">
        <f>(J12*I12)</f>
        <v>8150000</v>
      </c>
      <c r="L12" s="3"/>
    </row>
    <row r="13" spans="3:12" ht="15.75">
      <c r="C13" t="s">
        <v>17</v>
      </c>
      <c r="E13" s="1">
        <v>23748000</v>
      </c>
      <c r="G13" s="4">
        <v>3</v>
      </c>
      <c r="H13" s="5" t="s">
        <v>5</v>
      </c>
      <c r="I13" s="4">
        <v>2</v>
      </c>
      <c r="J13" s="6">
        <v>4750000</v>
      </c>
      <c r="K13" s="6">
        <f>(J13*I13)</f>
        <v>9500000</v>
      </c>
      <c r="L13" s="3"/>
    </row>
    <row r="14" spans="3:12" ht="15.75">
      <c r="G14" s="4">
        <v>4</v>
      </c>
      <c r="H14" s="5" t="s">
        <v>6</v>
      </c>
      <c r="I14" s="4">
        <v>2</v>
      </c>
      <c r="J14" s="6">
        <v>4613100</v>
      </c>
      <c r="K14" s="6">
        <f>(J14*I14)</f>
        <v>9226200</v>
      </c>
      <c r="L14" s="3"/>
    </row>
    <row r="15" spans="3:12" ht="15.75">
      <c r="C15" t="s">
        <v>0</v>
      </c>
      <c r="E15" s="1">
        <f>(0.9*E13)</f>
        <v>21373200</v>
      </c>
      <c r="G15" s="4">
        <v>5</v>
      </c>
      <c r="H15" s="5" t="s">
        <v>7</v>
      </c>
      <c r="I15" s="4">
        <v>2</v>
      </c>
      <c r="J15" s="7">
        <v>4412100</v>
      </c>
      <c r="K15" s="7">
        <f>(J15*I15)</f>
        <v>8824200</v>
      </c>
      <c r="L15" s="3"/>
    </row>
    <row r="16" spans="3:12" ht="15.75">
      <c r="G16" s="8"/>
      <c r="H16" s="3"/>
      <c r="I16" s="8"/>
      <c r="J16" s="9"/>
      <c r="K16" s="10"/>
      <c r="L16" s="3"/>
    </row>
    <row r="17" spans="3:12" ht="15.75">
      <c r="C17" t="s">
        <v>18</v>
      </c>
      <c r="E17" s="1">
        <f>(E13-E15)</f>
        <v>2374800</v>
      </c>
      <c r="G17" s="3"/>
      <c r="H17" s="3"/>
      <c r="I17" s="3"/>
      <c r="J17" s="11" t="s">
        <v>12</v>
      </c>
      <c r="K17" s="12">
        <f>(SUM(K11:K15))</f>
        <v>45450400</v>
      </c>
      <c r="L17" s="3"/>
    </row>
    <row r="18" spans="3:12" ht="15.75">
      <c r="G18" s="3"/>
      <c r="H18" s="3"/>
      <c r="I18" s="3"/>
      <c r="J18" s="5" t="s">
        <v>15</v>
      </c>
      <c r="K18" s="6">
        <f>(0.1*K17)</f>
        <v>4545040</v>
      </c>
      <c r="L18" s="3"/>
    </row>
    <row r="19" spans="3:12" ht="15.75">
      <c r="G19" s="3"/>
      <c r="H19" s="3"/>
      <c r="I19" s="3"/>
      <c r="J19" s="13"/>
      <c r="K19" s="14"/>
      <c r="L19" s="3"/>
    </row>
    <row r="20" spans="3:12" ht="15.75">
      <c r="G20" s="3"/>
      <c r="H20" s="3"/>
      <c r="I20" s="3"/>
      <c r="J20" s="15" t="s">
        <v>11</v>
      </c>
      <c r="K20" s="6">
        <f>(SUM(K17:K18))</f>
        <v>49995440</v>
      </c>
      <c r="L20" s="3"/>
    </row>
    <row r="21" spans="3:12" ht="15.75">
      <c r="G21" s="3"/>
      <c r="H21" s="3"/>
      <c r="I21" s="3"/>
      <c r="J21" s="3"/>
      <c r="K21" s="3"/>
      <c r="L21" s="3"/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IKC</dc:creator>
  <cp:lastModifiedBy>IKC</cp:lastModifiedBy>
  <cp:lastPrinted>2016-12-19T03:24:10Z</cp:lastPrinted>
  <dcterms:created xsi:type="dcterms:W3CDTF">2016-10-11T00:28:12Z</dcterms:created>
  <dcterms:modified xsi:type="dcterms:W3CDTF">2016-12-19T03:30:53Z</dcterms:modified>
</cp:coreProperties>
</file>