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Rekap" sheetId="2" r:id="rId1"/>
    <sheet name="Penelitian" sheetId="1" r:id="rId2"/>
    <sheet name="Pengabdian" sheetId="4" r:id="rId3"/>
    <sheet name="Sheet3" sheetId="3" r:id="rId4"/>
  </sheets>
  <calcPr calcId="124519"/>
</workbook>
</file>

<file path=xl/calcChain.xml><?xml version="1.0" encoding="utf-8"?>
<calcChain xmlns="http://schemas.openxmlformats.org/spreadsheetml/2006/main">
  <c r="F10" i="2"/>
  <c r="E10"/>
  <c r="D10"/>
  <c r="F5"/>
  <c r="E5"/>
  <c r="D5"/>
  <c r="E33" i="4"/>
  <c r="E44" i="1"/>
  <c r="E27" i="4"/>
  <c r="E37" i="1"/>
  <c r="E19" i="4"/>
  <c r="E31" i="1"/>
</calcChain>
</file>

<file path=xl/sharedStrings.xml><?xml version="1.0" encoding="utf-8"?>
<sst xmlns="http://schemas.openxmlformats.org/spreadsheetml/2006/main" count="205" uniqueCount="89">
  <si>
    <t>No.</t>
  </si>
  <si>
    <t>Nama</t>
  </si>
  <si>
    <t>Skim Peneitian</t>
  </si>
  <si>
    <t xml:space="preserve">Judul </t>
  </si>
  <si>
    <t>L. Tri Lestari</t>
  </si>
  <si>
    <t>Pengembangan model pemberdayaan ekonomi masyarakat miskin berbasis pada diversifikasi usaha pengolahan limbah Virgin Coconut Oil (VCO) di Kabupaten Trenggalek</t>
  </si>
  <si>
    <t>Tri Prasetyowati</t>
  </si>
  <si>
    <t>Refungsionalisasi asset pada komunitas pemulung guna membangun keberdayaan usaha</t>
  </si>
  <si>
    <t>Bagus Ananda Kurniawan</t>
  </si>
  <si>
    <t>Penelitian Dosen Pemula</t>
  </si>
  <si>
    <t>Penelitian Kerjasama Antar Perguruan Tinggi</t>
  </si>
  <si>
    <t>Dana (Rp.)</t>
  </si>
  <si>
    <t>Diana Rapitasari</t>
  </si>
  <si>
    <t>Implementasi kebijakan pemerintah Kabupaten Sumenep dalam rangka pengembangan dan pelestarian kesenian tradisional Tong-Tong Kabupaten Sumenep</t>
  </si>
  <si>
    <t>Analisis kebijakan kawasan tanpa rokok pada ruang terbuka publik sebagai upaya mengurangi paparan asap rokok</t>
  </si>
  <si>
    <t>Heri Kusairi</t>
  </si>
  <si>
    <t>Analisis model pemolisian masyarakat berbasis pada lingkungan masyarakat industri di Wilayah Surabaya</t>
  </si>
  <si>
    <t>M. Mahaputra Hidayat</t>
  </si>
  <si>
    <t>Penelian Dasar</t>
  </si>
  <si>
    <t>Rahmawati Febrifyaning Tias</t>
  </si>
  <si>
    <t>Amirullah</t>
  </si>
  <si>
    <t>Eko Prasetyo</t>
  </si>
  <si>
    <t>Rancang bangun sistem billing restoran (e-bill resto) dengan menerapkan sinkronisasi data billing pada cabang perusahaan ke induk perusahaan berbasis Rest Api (Web Service) secara statis</t>
  </si>
  <si>
    <t>Pengembangan aplikasi Indonesia satu : digitasi multi kultural Indonesia untuk mendukung penguatan pendidikan karakter bangsa</t>
  </si>
  <si>
    <t xml:space="preserve">Peningkatan kualitas daya pada jaringan distribusi tegangan rendah menggunakan sistem unified power quality conditioner-battery energy storage disuplai oleh pembangkit photovoltaic dengan kendali Logika Fuzzy Tipe 2 </t>
  </si>
  <si>
    <t>Deteksi kesegaran ikan bandeng berdasarkan kondisi mata</t>
  </si>
  <si>
    <t>Saidah</t>
  </si>
  <si>
    <t>Haryono</t>
  </si>
  <si>
    <t>PenelitianTerapan</t>
  </si>
  <si>
    <t>Muslichah Erma Widiana</t>
  </si>
  <si>
    <t>Musriha</t>
  </si>
  <si>
    <t>Nova Retnowati</t>
  </si>
  <si>
    <t>Power factor correction of a variable voltage variable frequency ac-ac converter via appropriate  SVPWM technique</t>
  </si>
  <si>
    <t>Konstruksi sosial masyarakat desa hutan menjadi pelaku agro industri pangan berbasis labu kuning dalam pengentasan kemiskinan dan kemandirian pangan wilayah pedesaan</t>
  </si>
  <si>
    <t>Model pemberdayaan pengrajin batik Jawa Timur melalui pendekatan standarisasi berbasis teknologi informasi untuk meningkatkan daya saing era Revolusi Industri 4.0</t>
  </si>
  <si>
    <t>Pengembangan model pemberdayaan UMKM produk makanan dan minuman melalui aplikasi teknologi perancangan desain kemasan berorientasi pada Industri 4.0 di Sidoarjo</t>
  </si>
  <si>
    <t>Model komunikasi organisasi pemerintahan daerah dalam mewujudkan praktik baik demokrasi lokal melalui proses  pembuatan Perda</t>
  </si>
  <si>
    <t>1. TAHUN 2019</t>
  </si>
  <si>
    <t>Skim Pengabdian</t>
  </si>
  <si>
    <t>Program Pengembangan Produk Unggulan Daerah</t>
  </si>
  <si>
    <t>IbPUD Pemberdayaan Ekonomi Masyarakat Berbasis Diversifikasi Produk “Health And Care” Berbahan VCO Di Desa Karangan, Kecamatan Karangan , Kabupaten Trenggalek</t>
  </si>
  <si>
    <t>Program Kemitraan Masyarakat</t>
  </si>
  <si>
    <t>KKN - PPM</t>
  </si>
  <si>
    <t>Mahmudah Enny Widyaningrum</t>
  </si>
  <si>
    <t>Heru Irianto</t>
  </si>
  <si>
    <t>PPPUD Pemberdayaan Pengrajin industry Olahan Hasil Laut "Terasi Rebon" dengan teknologi Tray Dryer untuk pengembangan varian rasa dan kemasan potensi unggulan daerah pesisir berdaya saing tinggi di Desa Karang Agung Kec. Palang, Kab.Tuban, JawaTimur</t>
  </si>
  <si>
    <t>PPPUD Pemberdayaan Pengrajin Batik Gedog dengan IPAL Untuk Standarisasi dan Produktivitas Tinggi Unggulan daerah pesisir Dsn. Luwuk Rt02/ Rw01 Ds. Kedungrejo Kec. Kerek Tuban, JawaTimur</t>
  </si>
  <si>
    <t>PKM Bagi Kelompok Tani Jamur Organik Wonosalam Kab. Jombang</t>
  </si>
  <si>
    <t>Program  Kemitraan Masyarakat (PKM) Untuk Meningkatkan Kualitas Produk, Manajemen, dan Pemasaran Jilbab dan Baju  Muslim UMKM "Rira Clothing" di  Kelurahan Rungkut Menanggal Kec. Gunung Anyar Kota Surabaya Jawa-Timur</t>
  </si>
  <si>
    <t>KKN PPM Pemberdayaan Masyarakat Dalam Rehabilitasi Hutan Bakau Untuk Abrasi Tambak dan Meningkatkan Ekonomi Masyarakat Pesisir di Kelurahan Polagan Kecamatan Sampang Jawa Timur</t>
  </si>
  <si>
    <t>2. TAHUN 2020</t>
  </si>
  <si>
    <t>3. TAHUN 2021</t>
  </si>
  <si>
    <t xml:space="preserve">Siti Ngaisah </t>
  </si>
  <si>
    <t>Evaluasi Program Kampung Keluarga Berencana (KB) sebagai Wahana Memberdayakan Masyarakat (Studi di Beberaoa Kampung KB Binaan Perwakilan BKKBN Provinsi Jawa Timur</t>
  </si>
  <si>
    <t>Enny Istanti</t>
  </si>
  <si>
    <t>Analisis Pengelompokan Penggunaan Aplikasi Pinjaman Online Berbasis Platform Technology (Fintech) Bagi UMKM Dalam Dunia Industri 4.0 dengan Metode Statistik Naive Bayes</t>
  </si>
  <si>
    <t>Analisis Pemberdayaan Ekonomi Usaha Kecil Menengah Melalui Aplikasi Online dalam Partisipasi Pengembangan Wisata di Era Teknologi  4.0 di Hutan Mangrove Wonorejo, Kota Surabaya</t>
  </si>
  <si>
    <t>Juli Nurani</t>
  </si>
  <si>
    <t>Sinergitas antara Perguruan Tinggi, Kepolisian dan Pondok Pesantren dalam Menangkal Paham Radikalisme di Kampus</t>
  </si>
  <si>
    <t xml:space="preserve">J U M L A H </t>
  </si>
  <si>
    <t>Khusni Hidayati</t>
  </si>
  <si>
    <t>Analisis Model Pemberdayaan UMKM melalui Program “Trenggalek” dalam Kerangka Percepatan Perkembangan Ekonomi Masyarakat di Kabupaten Trenggalek</t>
  </si>
  <si>
    <t>Implementasi Program Desa Wisata dalam Menunjang Pelestarian dan Pengembangan  Budaya Keris (Studi di Desa Wisata Desa Aeng Tong-Tong, Kecamatan Saronggi, Kabupaten Sumenep)</t>
  </si>
  <si>
    <t>Penelitian Dasar</t>
  </si>
  <si>
    <t>Penelitian Terapan</t>
  </si>
  <si>
    <t>Peningkatan kualitas daya pada jaringan distribusi tegangan rendah menggunakan sistem unified power quality conditioner-battery energy storage di suplai oleh pembangkit photovoltaic</t>
  </si>
  <si>
    <t>Model pemberdayaan pengrajin batik jawa timur melalui pendekatan standarisasi berbasis teknologi informasi untuk meningkatkan daya saing era Revolusi Industri 4.0</t>
  </si>
  <si>
    <t>Pengembangan model pemberdayaan UMKM produk makanan dan minuman melalui aplikasi teknologi perancangan desain kemasan berorientasi pada Industry 4.0 di Sidoarjo</t>
  </si>
  <si>
    <t>L Tri Lestari</t>
  </si>
  <si>
    <t>Mahmudah Enny W</t>
  </si>
  <si>
    <t>Vera Rimbawani Sushanty</t>
  </si>
  <si>
    <t>Syafi’i</t>
  </si>
  <si>
    <t>Program Pengembangan Usaha Produk Intelektual Kampus</t>
  </si>
  <si>
    <t>IbPUD Pemberdayaan Ekonomi Masyarakat Berbasis Diversifikasi Produk “Healtd and Care” Berbahan VOC di Desa Karangan, Kecamatan Karangan, Kabupaten Trenggalek</t>
  </si>
  <si>
    <t>PPPUD Pemberdayaan Pengrajin industry Olahan Hasil Laut "Terasi Rebon" dengan teknologi Tray Dryer untuk pengembanganvarian rasa dan kemasan potensi unggulan daerah pesisir berdaya saing tinggi di Desa Karang Agung Kec. Palang, Kab.Tuban, JawaTimur</t>
  </si>
  <si>
    <t>PPPUD Pemberdayaan Pengrajin Batik Gedog dengan IPAL Untuk Standarisasi dan Produktivitas Tinggi Unggulan daerah pesisir Dsn. Luwuk Rt02/Rw01 Ds. Kedungrejo Kec. Kerek Tuban, jawaTimur</t>
  </si>
  <si>
    <t>PPUPIK Tepung Labu Kuning</t>
  </si>
  <si>
    <t xml:space="preserve">PKM Untuk Meningkatkan Kualitas Produk, Manajemen, dan Pemasaran Minuman Lidah Buahnya “Hijau Daun”di Keluarahan Tebel, Kecamatan Gedangan, Kabupaten Sidoarjo </t>
  </si>
  <si>
    <t>PKM Bagi Kelompok Petani Lebah di Desa Wonosalam Kabupaten Jombang</t>
  </si>
  <si>
    <t>4. TAHUN 2022</t>
  </si>
  <si>
    <t>Model TranformasiPemberdayaan Olahan Ikan Laut melalui Pendekatan Creating-Shared-Value Berbasis Teknology Industri 4.0 guna Peningkatan Wisata dan Ketahanan Pangan Masyarakat Pesisir Jawa Timur.</t>
  </si>
  <si>
    <t>Pengembangan Model Sustainable Entrepreneuship Batik melalui Stantaarisasi Berbasis Daya Saing 4.0 .0 untuk mengakselerasi Merdeka Belajar dan Kemandirian Bangsa Bidang Sandang Masa New-Normal.</t>
  </si>
  <si>
    <t xml:space="preserve">Pengembangan Kendali Cerdas pada Sistem Unified Power QualityConditioner (UPQC) SatuPhasa Disuplai oleh Pembangkit Photovoltaic-Battery Energy Storage (PV-BES) Untuk Meningkatkan Kualitas Daya pada Jaringan Distribusi Tegangan Rendah. </t>
  </si>
  <si>
    <t>PKM Camilan Hasil laut  “Fish Skin” Berdaya Saing 4.0 dan Peningkatan Wisata Pesisir Utara Ds. Karang Kec.Semanding Tuban Jawa-Timur. (PKM).</t>
  </si>
  <si>
    <t>Uraian</t>
  </si>
  <si>
    <t>Jumlah Judul</t>
  </si>
  <si>
    <t>Jumlah Dana</t>
  </si>
  <si>
    <t>A. REKAP PENELITIAN YANG DIDANAI DRPM</t>
  </si>
  <si>
    <t>B. REKAP PENGABDIAN MASYARAKAT YANG DIDANAI DRPM</t>
  </si>
</sst>
</file>

<file path=xl/styles.xml><?xml version="1.0" encoding="utf-8"?>
<styleSheet xmlns="http://schemas.openxmlformats.org/spreadsheetml/2006/main">
  <numFmts count="2">
    <numFmt numFmtId="43" formatCode="_(* #,##0.00_);_(* \(#,##0.00\);_(* &quot;-&quot;??_);_(@_)"/>
    <numFmt numFmtId="164" formatCode="_(* #,##0_);_(* \(#,##0\);_(* &quot;-&quot;??_);_(@_)"/>
  </numFmts>
  <fonts count="6">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2"/>
      <color theme="1"/>
      <name val="Arial"/>
      <family val="2"/>
    </font>
    <font>
      <b/>
      <sz val="12"/>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21">
    <xf numFmtId="0" fontId="0" fillId="0" borderId="0" xfId="0"/>
    <xf numFmtId="0" fontId="2" fillId="0" borderId="0" xfId="0" applyFont="1"/>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64" fontId="2" fillId="0" borderId="1" xfId="1" applyNumberFormat="1" applyFont="1" applyBorder="1" applyAlignment="1">
      <alignment horizontal="right" vertical="center"/>
    </xf>
    <xf numFmtId="0" fontId="3" fillId="2" borderId="1" xfId="0" applyFont="1" applyFill="1" applyBorder="1" applyAlignment="1">
      <alignment horizontal="center" vertical="center"/>
    </xf>
    <xf numFmtId="0" fontId="3" fillId="0" borderId="0" xfId="0" applyFont="1"/>
    <xf numFmtId="164" fontId="3" fillId="2" borderId="1" xfId="1" applyNumberFormat="1" applyFont="1" applyFill="1" applyBorder="1" applyAlignment="1">
      <alignment horizontal="righ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5" fillId="0" borderId="5" xfId="0" applyFont="1" applyBorder="1" applyAlignment="1">
      <alignment vertical="center"/>
    </xf>
    <xf numFmtId="0" fontId="4" fillId="0" borderId="1" xfId="0" applyFont="1" applyBorder="1" applyAlignment="1">
      <alignment vertical="center"/>
    </xf>
    <xf numFmtId="0" fontId="4" fillId="0" borderId="0" xfId="0" applyFont="1" applyAlignment="1">
      <alignment vertical="center"/>
    </xf>
    <xf numFmtId="164" fontId="4" fillId="0" borderId="1" xfId="1" applyNumberFormat="1" applyFont="1" applyBorder="1" applyAlignment="1">
      <alignment horizontal="center" vertical="center"/>
    </xf>
    <xf numFmtId="164" fontId="4" fillId="0" borderId="1" xfId="1" applyNumberFormat="1" applyFont="1" applyBorder="1" applyAlignment="1">
      <alignment horizontal="right" vertical="center"/>
    </xf>
    <xf numFmtId="0" fontId="5" fillId="3" borderId="1" xfId="0" applyFont="1" applyFill="1" applyBorder="1" applyAlignment="1">
      <alignment horizontal="center" vertical="center"/>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F10"/>
  <sheetViews>
    <sheetView tabSelected="1" workbookViewId="0">
      <selection activeCell="L7" sqref="L7"/>
    </sheetView>
  </sheetViews>
  <sheetFormatPr defaultRowHeight="18" customHeight="1"/>
  <cols>
    <col min="1" max="1" width="5.85546875" style="17" customWidth="1"/>
    <col min="2" max="2" width="17.7109375" style="17" customWidth="1"/>
    <col min="3" max="6" width="15.7109375" style="17" customWidth="1"/>
    <col min="7" max="16384" width="9.140625" style="17"/>
  </cols>
  <sheetData>
    <row r="2" spans="1:6" s="13" customFormat="1" ht="18" customHeight="1">
      <c r="A2" s="15" t="s">
        <v>87</v>
      </c>
      <c r="B2" s="15"/>
      <c r="C2" s="15"/>
      <c r="D2" s="15"/>
      <c r="E2" s="15"/>
      <c r="F2" s="15"/>
    </row>
    <row r="3" spans="1:6" s="13" customFormat="1" ht="18" customHeight="1">
      <c r="A3" s="20" t="s">
        <v>0</v>
      </c>
      <c r="B3" s="20" t="s">
        <v>84</v>
      </c>
      <c r="C3" s="20">
        <v>2019</v>
      </c>
      <c r="D3" s="20">
        <v>2020</v>
      </c>
      <c r="E3" s="20">
        <v>2021</v>
      </c>
      <c r="F3" s="20">
        <v>2022</v>
      </c>
    </row>
    <row r="4" spans="1:6" ht="18" customHeight="1">
      <c r="A4" s="14">
        <v>1</v>
      </c>
      <c r="B4" s="16" t="s">
        <v>85</v>
      </c>
      <c r="C4" s="14">
        <v>14</v>
      </c>
      <c r="D4" s="14">
        <v>10</v>
      </c>
      <c r="E4" s="14">
        <v>2</v>
      </c>
      <c r="F4" s="14">
        <v>3</v>
      </c>
    </row>
    <row r="5" spans="1:6" ht="18" customHeight="1">
      <c r="A5" s="14">
        <v>2</v>
      </c>
      <c r="B5" s="16" t="s">
        <v>86</v>
      </c>
      <c r="C5" s="19">
        <v>0</v>
      </c>
      <c r="D5" s="19">
        <f>Penelitian!E31</f>
        <v>737472000</v>
      </c>
      <c r="E5" s="19">
        <f>Penelitian!E37</f>
        <v>420235000</v>
      </c>
      <c r="F5" s="19">
        <f>Penelitian!E44</f>
        <v>551200000</v>
      </c>
    </row>
    <row r="7" spans="1:6" s="13" customFormat="1" ht="18" customHeight="1">
      <c r="A7" s="15" t="s">
        <v>88</v>
      </c>
      <c r="B7" s="15"/>
      <c r="C7" s="15"/>
      <c r="D7" s="15"/>
      <c r="E7" s="15"/>
      <c r="F7" s="15"/>
    </row>
    <row r="8" spans="1:6" s="13" customFormat="1" ht="18" customHeight="1">
      <c r="A8" s="20" t="s">
        <v>0</v>
      </c>
      <c r="B8" s="20" t="s">
        <v>84</v>
      </c>
      <c r="C8" s="20">
        <v>2019</v>
      </c>
      <c r="D8" s="20">
        <v>2020</v>
      </c>
      <c r="E8" s="20">
        <v>2021</v>
      </c>
      <c r="F8" s="20">
        <v>2022</v>
      </c>
    </row>
    <row r="9" spans="1:6" ht="18" customHeight="1">
      <c r="A9" s="14">
        <v>1</v>
      </c>
      <c r="B9" s="16" t="s">
        <v>85</v>
      </c>
      <c r="C9" s="14">
        <v>6</v>
      </c>
      <c r="D9" s="14">
        <v>6</v>
      </c>
      <c r="E9" s="14">
        <v>4</v>
      </c>
      <c r="F9" s="14">
        <v>2</v>
      </c>
    </row>
    <row r="10" spans="1:6" ht="18" customHeight="1">
      <c r="A10" s="14">
        <v>2</v>
      </c>
      <c r="B10" s="16" t="s">
        <v>86</v>
      </c>
      <c r="C10" s="18">
        <v>0</v>
      </c>
      <c r="D10" s="18">
        <f>Pengabdian!E19</f>
        <v>691300000</v>
      </c>
      <c r="E10" s="18">
        <f>Pengabdian!E27</f>
        <v>615700000</v>
      </c>
      <c r="F10" s="18">
        <f>Pengabdian!E33</f>
        <v>247150000</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dimension ref="A2:E44"/>
  <sheetViews>
    <sheetView topLeftCell="A37" workbookViewId="0">
      <selection activeCell="I35" sqref="I35"/>
    </sheetView>
  </sheetViews>
  <sheetFormatPr defaultRowHeight="14.25"/>
  <cols>
    <col min="1" max="1" width="6" style="1" customWidth="1"/>
    <col min="2" max="2" width="16.7109375" style="1" customWidth="1"/>
    <col min="3" max="3" width="20.7109375" style="1" customWidth="1"/>
    <col min="4" max="4" width="60.7109375" style="1" customWidth="1"/>
    <col min="5" max="5" width="15.7109375" style="1" customWidth="1"/>
    <col min="6" max="16384" width="9.140625" style="1"/>
  </cols>
  <sheetData>
    <row r="2" spans="1:5" ht="15">
      <c r="A2" s="8" t="s">
        <v>37</v>
      </c>
    </row>
    <row r="3" spans="1:5" s="2" customFormat="1" ht="20.100000000000001" customHeight="1">
      <c r="A3" s="7" t="s">
        <v>0</v>
      </c>
      <c r="B3" s="7" t="s">
        <v>1</v>
      </c>
      <c r="C3" s="7" t="s">
        <v>2</v>
      </c>
      <c r="D3" s="7" t="s">
        <v>3</v>
      </c>
      <c r="E3" s="7" t="s">
        <v>11</v>
      </c>
    </row>
    <row r="4" spans="1:5" ht="42.75">
      <c r="A4" s="3">
        <v>1</v>
      </c>
      <c r="B4" s="5" t="s">
        <v>4</v>
      </c>
      <c r="C4" s="4" t="s">
        <v>10</v>
      </c>
      <c r="D4" s="5" t="s">
        <v>5</v>
      </c>
      <c r="E4" s="6"/>
    </row>
    <row r="5" spans="1:5" ht="42.75">
      <c r="A5" s="3">
        <v>2</v>
      </c>
      <c r="B5" s="5" t="s">
        <v>6</v>
      </c>
      <c r="C5" s="4" t="s">
        <v>10</v>
      </c>
      <c r="D5" s="5" t="s">
        <v>7</v>
      </c>
      <c r="E5" s="6"/>
    </row>
    <row r="6" spans="1:5" ht="42.75">
      <c r="A6" s="3">
        <v>3</v>
      </c>
      <c r="B6" s="5" t="s">
        <v>8</v>
      </c>
      <c r="C6" s="4" t="s">
        <v>9</v>
      </c>
      <c r="D6" s="5" t="s">
        <v>13</v>
      </c>
      <c r="E6" s="6"/>
    </row>
    <row r="7" spans="1:5" ht="28.5">
      <c r="A7" s="3">
        <v>4</v>
      </c>
      <c r="B7" s="5" t="s">
        <v>12</v>
      </c>
      <c r="C7" s="4" t="s">
        <v>9</v>
      </c>
      <c r="D7" s="5" t="s">
        <v>14</v>
      </c>
      <c r="E7" s="6"/>
    </row>
    <row r="8" spans="1:5" ht="28.5">
      <c r="A8" s="3">
        <v>5</v>
      </c>
      <c r="B8" s="5" t="s">
        <v>15</v>
      </c>
      <c r="C8" s="4" t="s">
        <v>9</v>
      </c>
      <c r="D8" s="5" t="s">
        <v>16</v>
      </c>
      <c r="E8" s="6"/>
    </row>
    <row r="9" spans="1:5" ht="57">
      <c r="A9" s="3">
        <v>6</v>
      </c>
      <c r="B9" s="5" t="s">
        <v>17</v>
      </c>
      <c r="C9" s="4" t="s">
        <v>9</v>
      </c>
      <c r="D9" s="5" t="s">
        <v>22</v>
      </c>
      <c r="E9" s="6"/>
    </row>
    <row r="10" spans="1:5" ht="42.75">
      <c r="A10" s="3">
        <v>7</v>
      </c>
      <c r="B10" s="5" t="s">
        <v>19</v>
      </c>
      <c r="C10" s="4" t="s">
        <v>9</v>
      </c>
      <c r="D10" s="5" t="s">
        <v>23</v>
      </c>
      <c r="E10" s="6"/>
    </row>
    <row r="11" spans="1:5" ht="57">
      <c r="A11" s="3">
        <v>8</v>
      </c>
      <c r="B11" s="5" t="s">
        <v>20</v>
      </c>
      <c r="C11" s="4" t="s">
        <v>18</v>
      </c>
      <c r="D11" s="5" t="s">
        <v>24</v>
      </c>
      <c r="E11" s="6"/>
    </row>
    <row r="12" spans="1:5">
      <c r="A12" s="3">
        <v>9</v>
      </c>
      <c r="B12" s="5" t="s">
        <v>21</v>
      </c>
      <c r="C12" s="4" t="s">
        <v>18</v>
      </c>
      <c r="D12" s="5" t="s">
        <v>25</v>
      </c>
      <c r="E12" s="6"/>
    </row>
    <row r="13" spans="1:5" ht="28.5">
      <c r="A13" s="3">
        <v>10</v>
      </c>
      <c r="B13" s="5" t="s">
        <v>26</v>
      </c>
      <c r="C13" s="4" t="s">
        <v>18</v>
      </c>
      <c r="D13" s="5" t="s">
        <v>32</v>
      </c>
      <c r="E13" s="6"/>
    </row>
    <row r="14" spans="1:5" ht="42.75">
      <c r="A14" s="3">
        <v>11</v>
      </c>
      <c r="B14" s="5" t="s">
        <v>27</v>
      </c>
      <c r="C14" s="4" t="s">
        <v>28</v>
      </c>
      <c r="D14" s="5" t="s">
        <v>33</v>
      </c>
      <c r="E14" s="6"/>
    </row>
    <row r="15" spans="1:5" ht="42.75">
      <c r="A15" s="3">
        <v>12</v>
      </c>
      <c r="B15" s="5" t="s">
        <v>29</v>
      </c>
      <c r="C15" s="4" t="s">
        <v>28</v>
      </c>
      <c r="D15" s="5" t="s">
        <v>34</v>
      </c>
      <c r="E15" s="6"/>
    </row>
    <row r="16" spans="1:5" ht="42.75">
      <c r="A16" s="3">
        <v>13</v>
      </c>
      <c r="B16" s="5" t="s">
        <v>30</v>
      </c>
      <c r="C16" s="3" t="s">
        <v>28</v>
      </c>
      <c r="D16" s="5" t="s">
        <v>35</v>
      </c>
      <c r="E16" s="6"/>
    </row>
    <row r="17" spans="1:5" ht="42.75">
      <c r="A17" s="3">
        <v>14</v>
      </c>
      <c r="B17" s="5" t="s">
        <v>31</v>
      </c>
      <c r="C17" s="4" t="s">
        <v>28</v>
      </c>
      <c r="D17" s="5" t="s">
        <v>36</v>
      </c>
      <c r="E17" s="6"/>
    </row>
    <row r="19" spans="1:5" ht="15">
      <c r="A19" s="8" t="s">
        <v>50</v>
      </c>
    </row>
    <row r="20" spans="1:5" ht="15">
      <c r="A20" s="7" t="s">
        <v>0</v>
      </c>
      <c r="B20" s="7" t="s">
        <v>1</v>
      </c>
      <c r="C20" s="7" t="s">
        <v>2</v>
      </c>
      <c r="D20" s="7" t="s">
        <v>3</v>
      </c>
      <c r="E20" s="7" t="s">
        <v>11</v>
      </c>
    </row>
    <row r="21" spans="1:5" ht="57">
      <c r="A21" s="3">
        <v>1</v>
      </c>
      <c r="B21" s="5" t="s">
        <v>8</v>
      </c>
      <c r="C21" s="4" t="s">
        <v>9</v>
      </c>
      <c r="D21" s="5" t="s">
        <v>53</v>
      </c>
      <c r="E21" s="6">
        <v>19994000</v>
      </c>
    </row>
    <row r="22" spans="1:5" ht="42.75">
      <c r="A22" s="3">
        <v>2</v>
      </c>
      <c r="B22" s="5" t="s">
        <v>54</v>
      </c>
      <c r="C22" s="4" t="s">
        <v>9</v>
      </c>
      <c r="D22" s="5" t="s">
        <v>55</v>
      </c>
      <c r="E22" s="6">
        <v>20000000</v>
      </c>
    </row>
    <row r="23" spans="1:5" ht="57">
      <c r="A23" s="3">
        <v>3</v>
      </c>
      <c r="B23" s="5" t="s">
        <v>15</v>
      </c>
      <c r="C23" s="4" t="s">
        <v>9</v>
      </c>
      <c r="D23" s="5" t="s">
        <v>56</v>
      </c>
      <c r="E23" s="6">
        <v>20000000</v>
      </c>
    </row>
    <row r="24" spans="1:5" ht="28.5">
      <c r="A24" s="3">
        <v>4</v>
      </c>
      <c r="B24" s="5" t="s">
        <v>57</v>
      </c>
      <c r="C24" s="4" t="s">
        <v>9</v>
      </c>
      <c r="D24" s="5" t="s">
        <v>58</v>
      </c>
      <c r="E24" s="6">
        <v>19913000</v>
      </c>
    </row>
    <row r="25" spans="1:5" ht="42.75">
      <c r="A25" s="3">
        <v>5</v>
      </c>
      <c r="B25" s="5" t="s">
        <v>60</v>
      </c>
      <c r="C25" s="4" t="s">
        <v>9</v>
      </c>
      <c r="D25" s="5" t="s">
        <v>61</v>
      </c>
      <c r="E25" s="6">
        <v>20000000</v>
      </c>
    </row>
    <row r="26" spans="1:5" ht="57">
      <c r="A26" s="3">
        <v>6</v>
      </c>
      <c r="B26" s="5" t="s">
        <v>52</v>
      </c>
      <c r="C26" s="4" t="s">
        <v>9</v>
      </c>
      <c r="D26" s="5" t="s">
        <v>62</v>
      </c>
      <c r="E26" s="6">
        <v>19995000</v>
      </c>
    </row>
    <row r="27" spans="1:5" ht="42.75">
      <c r="A27" s="3">
        <v>7</v>
      </c>
      <c r="B27" s="5" t="s">
        <v>20</v>
      </c>
      <c r="C27" s="4" t="s">
        <v>63</v>
      </c>
      <c r="D27" s="5" t="s">
        <v>65</v>
      </c>
      <c r="E27" s="6">
        <v>103435000</v>
      </c>
    </row>
    <row r="28" spans="1:5">
      <c r="A28" s="3">
        <v>8</v>
      </c>
      <c r="B28" s="5" t="s">
        <v>21</v>
      </c>
      <c r="C28" s="4" t="s">
        <v>63</v>
      </c>
      <c r="D28" s="5" t="s">
        <v>25</v>
      </c>
      <c r="E28" s="6">
        <v>93900000</v>
      </c>
    </row>
    <row r="29" spans="1:5" ht="42.75">
      <c r="A29" s="3">
        <v>9</v>
      </c>
      <c r="B29" s="5" t="s">
        <v>29</v>
      </c>
      <c r="C29" s="4" t="s">
        <v>64</v>
      </c>
      <c r="D29" s="5" t="s">
        <v>66</v>
      </c>
      <c r="E29" s="6">
        <v>196535000</v>
      </c>
    </row>
    <row r="30" spans="1:5" ht="42.75">
      <c r="A30" s="3">
        <v>10</v>
      </c>
      <c r="B30" s="5" t="s">
        <v>30</v>
      </c>
      <c r="C30" s="4" t="s">
        <v>64</v>
      </c>
      <c r="D30" s="5" t="s">
        <v>67</v>
      </c>
      <c r="E30" s="6">
        <v>223700000</v>
      </c>
    </row>
    <row r="31" spans="1:5" ht="15">
      <c r="A31" s="10" t="s">
        <v>59</v>
      </c>
      <c r="B31" s="11"/>
      <c r="C31" s="11"/>
      <c r="D31" s="12"/>
      <c r="E31" s="9">
        <f>SUM(E21:E30)</f>
        <v>737472000</v>
      </c>
    </row>
    <row r="33" spans="1:5" ht="15">
      <c r="A33" s="8" t="s">
        <v>51</v>
      </c>
    </row>
    <row r="34" spans="1:5" ht="15">
      <c r="A34" s="7" t="s">
        <v>0</v>
      </c>
      <c r="B34" s="7" t="s">
        <v>1</v>
      </c>
      <c r="C34" s="7" t="s">
        <v>2</v>
      </c>
      <c r="D34" s="7" t="s">
        <v>3</v>
      </c>
      <c r="E34" s="7" t="s">
        <v>11</v>
      </c>
    </row>
    <row r="35" spans="1:5" ht="42.75">
      <c r="A35" s="3">
        <v>1</v>
      </c>
      <c r="B35" s="5" t="s">
        <v>29</v>
      </c>
      <c r="C35" s="4" t="s">
        <v>64</v>
      </c>
      <c r="D35" s="5" t="s">
        <v>66</v>
      </c>
      <c r="E35" s="6">
        <v>196535000</v>
      </c>
    </row>
    <row r="36" spans="1:5" ht="42.75">
      <c r="A36" s="3">
        <v>2</v>
      </c>
      <c r="B36" s="5" t="s">
        <v>30</v>
      </c>
      <c r="C36" s="4" t="s">
        <v>64</v>
      </c>
      <c r="D36" s="5" t="s">
        <v>67</v>
      </c>
      <c r="E36" s="6">
        <v>223700000</v>
      </c>
    </row>
    <row r="37" spans="1:5" ht="15">
      <c r="A37" s="10" t="s">
        <v>59</v>
      </c>
      <c r="B37" s="11"/>
      <c r="C37" s="11"/>
      <c r="D37" s="12"/>
      <c r="E37" s="9">
        <f>SUM(E35:E36)</f>
        <v>420235000</v>
      </c>
    </row>
    <row r="39" spans="1:5" ht="15">
      <c r="A39" s="8" t="s">
        <v>79</v>
      </c>
    </row>
    <row r="40" spans="1:5" ht="15">
      <c r="A40" s="7" t="s">
        <v>0</v>
      </c>
      <c r="B40" s="7" t="s">
        <v>1</v>
      </c>
      <c r="C40" s="7" t="s">
        <v>2</v>
      </c>
      <c r="D40" s="7" t="s">
        <v>3</v>
      </c>
      <c r="E40" s="7" t="s">
        <v>11</v>
      </c>
    </row>
    <row r="41" spans="1:5" ht="71.25">
      <c r="A41" s="3">
        <v>1</v>
      </c>
      <c r="B41" s="5" t="s">
        <v>20</v>
      </c>
      <c r="C41" s="4" t="s">
        <v>63</v>
      </c>
      <c r="D41" s="5" t="s">
        <v>82</v>
      </c>
      <c r="E41" s="6">
        <v>131200000</v>
      </c>
    </row>
    <row r="42" spans="1:5" ht="57">
      <c r="A42" s="3">
        <v>2</v>
      </c>
      <c r="B42" s="5" t="s">
        <v>43</v>
      </c>
      <c r="C42" s="4" t="s">
        <v>64</v>
      </c>
      <c r="D42" s="5" t="s">
        <v>80</v>
      </c>
      <c r="E42" s="6">
        <v>200000000</v>
      </c>
    </row>
    <row r="43" spans="1:5" ht="57">
      <c r="A43" s="3">
        <v>3</v>
      </c>
      <c r="B43" s="5" t="s">
        <v>29</v>
      </c>
      <c r="C43" s="4" t="s">
        <v>64</v>
      </c>
      <c r="D43" s="5" t="s">
        <v>81</v>
      </c>
      <c r="E43" s="6">
        <v>220000000</v>
      </c>
    </row>
    <row r="44" spans="1:5" ht="15">
      <c r="A44" s="10" t="s">
        <v>59</v>
      </c>
      <c r="B44" s="11"/>
      <c r="C44" s="11"/>
      <c r="D44" s="12"/>
      <c r="E44" s="9">
        <f>SUM(E41:E43)</f>
        <v>551200000</v>
      </c>
    </row>
  </sheetData>
  <mergeCells count="3">
    <mergeCell ref="A31:D31"/>
    <mergeCell ref="A37:D37"/>
    <mergeCell ref="A44:D44"/>
  </mergeCells>
  <pageMargins left="0.45" right="0.28999999999999998" top="0.54" bottom="0.31" header="0.3" footer="0.24"/>
  <pageSetup paperSize="9" orientation="landscape" horizontalDpi="1200" verticalDpi="1200" r:id="rId1"/>
</worksheet>
</file>

<file path=xl/worksheets/sheet3.xml><?xml version="1.0" encoding="utf-8"?>
<worksheet xmlns="http://schemas.openxmlformats.org/spreadsheetml/2006/main" xmlns:r="http://schemas.openxmlformats.org/officeDocument/2006/relationships">
  <dimension ref="A2:E33"/>
  <sheetViews>
    <sheetView workbookViewId="0">
      <selection activeCell="D44" sqref="D44"/>
    </sheetView>
  </sheetViews>
  <sheetFormatPr defaultRowHeight="14.25"/>
  <cols>
    <col min="1" max="1" width="6" style="1" customWidth="1"/>
    <col min="2" max="2" width="16.7109375" style="1" customWidth="1"/>
    <col min="3" max="3" width="20.7109375" style="1" customWidth="1"/>
    <col min="4" max="4" width="60.7109375" style="1" customWidth="1"/>
    <col min="5" max="5" width="15.7109375" style="1" customWidth="1"/>
    <col min="6" max="16384" width="9.140625" style="1"/>
  </cols>
  <sheetData>
    <row r="2" spans="1:5" ht="15">
      <c r="A2" s="8" t="s">
        <v>37</v>
      </c>
    </row>
    <row r="3" spans="1:5" s="2" customFormat="1" ht="20.100000000000001" customHeight="1">
      <c r="A3" s="7" t="s">
        <v>0</v>
      </c>
      <c r="B3" s="7" t="s">
        <v>1</v>
      </c>
      <c r="C3" s="7" t="s">
        <v>38</v>
      </c>
      <c r="D3" s="7" t="s">
        <v>3</v>
      </c>
      <c r="E3" s="7" t="s">
        <v>11</v>
      </c>
    </row>
    <row r="4" spans="1:5" ht="57">
      <c r="A4" s="3">
        <v>1</v>
      </c>
      <c r="B4" s="5" t="s">
        <v>4</v>
      </c>
      <c r="C4" s="4" t="s">
        <v>39</v>
      </c>
      <c r="D4" s="5" t="s">
        <v>40</v>
      </c>
      <c r="E4" s="6"/>
    </row>
    <row r="5" spans="1:5" ht="71.25">
      <c r="A5" s="3">
        <v>2</v>
      </c>
      <c r="B5" s="5" t="s">
        <v>43</v>
      </c>
      <c r="C5" s="4" t="s">
        <v>39</v>
      </c>
      <c r="D5" s="5" t="s">
        <v>45</v>
      </c>
      <c r="E5" s="6"/>
    </row>
    <row r="6" spans="1:5" ht="57">
      <c r="A6" s="3">
        <v>3</v>
      </c>
      <c r="B6" s="5" t="s">
        <v>29</v>
      </c>
      <c r="C6" s="4" t="s">
        <v>39</v>
      </c>
      <c r="D6" s="5" t="s">
        <v>46</v>
      </c>
      <c r="E6" s="6"/>
    </row>
    <row r="7" spans="1:5" ht="28.5">
      <c r="A7" s="3">
        <v>4</v>
      </c>
      <c r="B7" s="5" t="s">
        <v>44</v>
      </c>
      <c r="C7" s="4" t="s">
        <v>41</v>
      </c>
      <c r="D7" s="5" t="s">
        <v>47</v>
      </c>
      <c r="E7" s="6"/>
    </row>
    <row r="8" spans="1:5" ht="57">
      <c r="A8" s="3">
        <v>5</v>
      </c>
      <c r="B8" s="5" t="s">
        <v>12</v>
      </c>
      <c r="C8" s="4" t="s">
        <v>41</v>
      </c>
      <c r="D8" s="5" t="s">
        <v>48</v>
      </c>
      <c r="E8" s="6"/>
    </row>
    <row r="9" spans="1:5" ht="57">
      <c r="A9" s="3">
        <v>6</v>
      </c>
      <c r="B9" s="5" t="s">
        <v>20</v>
      </c>
      <c r="C9" s="4" t="s">
        <v>42</v>
      </c>
      <c r="D9" s="5" t="s">
        <v>49</v>
      </c>
      <c r="E9" s="6"/>
    </row>
    <row r="11" spans="1:5" ht="15">
      <c r="A11" s="8" t="s">
        <v>50</v>
      </c>
    </row>
    <row r="12" spans="1:5" ht="15">
      <c r="A12" s="7" t="s">
        <v>0</v>
      </c>
      <c r="B12" s="7" t="s">
        <v>1</v>
      </c>
      <c r="C12" s="7" t="s">
        <v>38</v>
      </c>
      <c r="D12" s="7" t="s">
        <v>3</v>
      </c>
      <c r="E12" s="7" t="s">
        <v>11</v>
      </c>
    </row>
    <row r="13" spans="1:5" ht="57">
      <c r="A13" s="3">
        <v>1</v>
      </c>
      <c r="B13" s="5" t="s">
        <v>68</v>
      </c>
      <c r="C13" s="4" t="s">
        <v>39</v>
      </c>
      <c r="D13" s="5" t="s">
        <v>73</v>
      </c>
      <c r="E13" s="6">
        <v>120000000</v>
      </c>
    </row>
    <row r="14" spans="1:5" ht="71.25">
      <c r="A14" s="3">
        <v>2</v>
      </c>
      <c r="B14" s="5" t="s">
        <v>69</v>
      </c>
      <c r="C14" s="4" t="s">
        <v>39</v>
      </c>
      <c r="D14" s="5" t="s">
        <v>74</v>
      </c>
      <c r="E14" s="6">
        <v>147900000</v>
      </c>
    </row>
    <row r="15" spans="1:5" ht="57">
      <c r="A15" s="3">
        <v>3</v>
      </c>
      <c r="B15" s="5" t="s">
        <v>29</v>
      </c>
      <c r="C15" s="4" t="s">
        <v>39</v>
      </c>
      <c r="D15" s="5" t="s">
        <v>75</v>
      </c>
      <c r="E15" s="6">
        <v>147900000</v>
      </c>
    </row>
    <row r="16" spans="1:5" ht="57">
      <c r="A16" s="3">
        <v>4</v>
      </c>
      <c r="B16" s="5" t="s">
        <v>27</v>
      </c>
      <c r="C16" s="4" t="s">
        <v>72</v>
      </c>
      <c r="D16" s="5" t="s">
        <v>76</v>
      </c>
      <c r="E16" s="6">
        <v>199900000</v>
      </c>
    </row>
    <row r="17" spans="1:5" ht="42.75">
      <c r="A17" s="3">
        <v>5</v>
      </c>
      <c r="B17" s="5" t="s">
        <v>70</v>
      </c>
      <c r="C17" s="4" t="s">
        <v>41</v>
      </c>
      <c r="D17" s="5" t="s">
        <v>77</v>
      </c>
      <c r="E17" s="6">
        <v>36300000</v>
      </c>
    </row>
    <row r="18" spans="1:5" ht="28.5">
      <c r="A18" s="3">
        <v>6</v>
      </c>
      <c r="B18" s="5" t="s">
        <v>71</v>
      </c>
      <c r="C18" s="4" t="s">
        <v>41</v>
      </c>
      <c r="D18" s="5" t="s">
        <v>78</v>
      </c>
      <c r="E18" s="6">
        <v>39300000</v>
      </c>
    </row>
    <row r="19" spans="1:5" ht="15">
      <c r="A19" s="10" t="s">
        <v>59</v>
      </c>
      <c r="B19" s="11"/>
      <c r="C19" s="11"/>
      <c r="D19" s="12"/>
      <c r="E19" s="9">
        <f>SUM(E13:E18)</f>
        <v>691300000</v>
      </c>
    </row>
    <row r="21" spans="1:5" ht="15">
      <c r="A21" s="8" t="s">
        <v>51</v>
      </c>
    </row>
    <row r="22" spans="1:5" ht="15">
      <c r="A22" s="7" t="s">
        <v>0</v>
      </c>
      <c r="B22" s="7" t="s">
        <v>1</v>
      </c>
      <c r="C22" s="7" t="s">
        <v>38</v>
      </c>
      <c r="D22" s="7" t="s">
        <v>3</v>
      </c>
      <c r="E22" s="7" t="s">
        <v>11</v>
      </c>
    </row>
    <row r="23" spans="1:5" ht="57">
      <c r="A23" s="3">
        <v>1</v>
      </c>
      <c r="B23" s="5" t="s">
        <v>68</v>
      </c>
      <c r="C23" s="4" t="s">
        <v>39</v>
      </c>
      <c r="D23" s="5" t="s">
        <v>73</v>
      </c>
      <c r="E23" s="6">
        <v>120000000</v>
      </c>
    </row>
    <row r="24" spans="1:5" ht="71.25">
      <c r="A24" s="3">
        <v>2</v>
      </c>
      <c r="B24" s="5" t="s">
        <v>69</v>
      </c>
      <c r="C24" s="4" t="s">
        <v>39</v>
      </c>
      <c r="D24" s="5" t="s">
        <v>74</v>
      </c>
      <c r="E24" s="6">
        <v>147900000</v>
      </c>
    </row>
    <row r="25" spans="1:5" ht="57">
      <c r="A25" s="3">
        <v>3</v>
      </c>
      <c r="B25" s="5" t="s">
        <v>29</v>
      </c>
      <c r="C25" s="4" t="s">
        <v>39</v>
      </c>
      <c r="D25" s="5" t="s">
        <v>75</v>
      </c>
      <c r="E25" s="6">
        <v>147900000</v>
      </c>
    </row>
    <row r="26" spans="1:5" ht="57">
      <c r="A26" s="3">
        <v>4</v>
      </c>
      <c r="B26" s="5" t="s">
        <v>27</v>
      </c>
      <c r="C26" s="4" t="s">
        <v>72</v>
      </c>
      <c r="D26" s="5" t="s">
        <v>76</v>
      </c>
      <c r="E26" s="6">
        <v>199900000</v>
      </c>
    </row>
    <row r="27" spans="1:5" ht="15">
      <c r="A27" s="10" t="s">
        <v>59</v>
      </c>
      <c r="B27" s="11"/>
      <c r="C27" s="11"/>
      <c r="D27" s="12"/>
      <c r="E27" s="9">
        <f>SUM(E23:E26)</f>
        <v>615700000</v>
      </c>
    </row>
    <row r="29" spans="1:5" ht="15">
      <c r="A29" s="8" t="s">
        <v>79</v>
      </c>
    </row>
    <row r="30" spans="1:5" ht="15">
      <c r="A30" s="7" t="s">
        <v>0</v>
      </c>
      <c r="B30" s="7" t="s">
        <v>1</v>
      </c>
      <c r="C30" s="7" t="s">
        <v>38</v>
      </c>
      <c r="D30" s="7" t="s">
        <v>3</v>
      </c>
      <c r="E30" s="7" t="s">
        <v>11</v>
      </c>
    </row>
    <row r="31" spans="1:5" ht="42.75">
      <c r="A31" s="3">
        <v>1</v>
      </c>
      <c r="B31" s="5" t="s">
        <v>29</v>
      </c>
      <c r="C31" s="4" t="s">
        <v>41</v>
      </c>
      <c r="D31" s="5" t="s">
        <v>83</v>
      </c>
      <c r="E31" s="6">
        <v>47250000</v>
      </c>
    </row>
    <row r="32" spans="1:5" ht="57">
      <c r="A32" s="3">
        <v>2</v>
      </c>
      <c r="B32" s="5" t="s">
        <v>27</v>
      </c>
      <c r="C32" s="4" t="s">
        <v>72</v>
      </c>
      <c r="D32" s="5" t="s">
        <v>76</v>
      </c>
      <c r="E32" s="6">
        <v>199900000</v>
      </c>
    </row>
    <row r="33" spans="1:5" ht="15">
      <c r="A33" s="10" t="s">
        <v>59</v>
      </c>
      <c r="B33" s="11"/>
      <c r="C33" s="11"/>
      <c r="D33" s="12"/>
      <c r="E33" s="9">
        <f>SUM(E31:E32)</f>
        <v>247150000</v>
      </c>
    </row>
  </sheetData>
  <mergeCells count="3">
    <mergeCell ref="A19:D19"/>
    <mergeCell ref="A27:D27"/>
    <mergeCell ref="A33:D3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Rekap</vt:lpstr>
      <vt:lpstr>Penelitian</vt:lpstr>
      <vt:lpstr>Pengabdian</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Family</dc:creator>
  <cp:lastModifiedBy>Family</cp:lastModifiedBy>
  <cp:lastPrinted>2022-06-11T01:46:41Z</cp:lastPrinted>
  <dcterms:created xsi:type="dcterms:W3CDTF">2022-06-10T22:40:25Z</dcterms:created>
  <dcterms:modified xsi:type="dcterms:W3CDTF">2023-03-02T02:03:17Z</dcterms:modified>
</cp:coreProperties>
</file>